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4" windowWidth="1941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L195" i="1"/>
  <c r="J176" i="1"/>
  <c r="G157" i="1"/>
  <c r="F157" i="1"/>
  <c r="L138" i="1"/>
  <c r="J138" i="1"/>
  <c r="I119" i="1"/>
  <c r="F43" i="1"/>
  <c r="F195" i="1"/>
  <c r="J24" i="1"/>
  <c r="H100" i="1"/>
  <c r="J81" i="1"/>
  <c r="J43" i="1"/>
  <c r="J51" i="1" s="1"/>
  <c r="J62" i="1" s="1"/>
  <c r="J100" i="1"/>
  <c r="F119" i="1"/>
  <c r="J157" i="1"/>
  <c r="L100" i="1"/>
  <c r="G119" i="1"/>
  <c r="L157" i="1"/>
  <c r="L43" i="1"/>
  <c r="G195" i="1"/>
  <c r="H24" i="1"/>
  <c r="H51" i="1" s="1"/>
  <c r="H62" i="1" s="1"/>
  <c r="H138" i="1"/>
  <c r="L176" i="1"/>
  <c r="I24" i="1"/>
  <c r="I81" i="1"/>
  <c r="I138" i="1"/>
  <c r="H81" i="1"/>
  <c r="F62" i="1"/>
  <c r="F100" i="1"/>
  <c r="G100" i="1"/>
  <c r="G43" i="1"/>
  <c r="H43" i="1"/>
  <c r="H157" i="1"/>
  <c r="L24" i="1"/>
  <c r="L81" i="1"/>
  <c r="I43" i="1"/>
  <c r="I100" i="1"/>
  <c r="I157" i="1"/>
  <c r="F176" i="1"/>
  <c r="G176" i="1"/>
  <c r="H119" i="1"/>
  <c r="H176" i="1"/>
  <c r="I176" i="1"/>
  <c r="F24" i="1"/>
  <c r="F81" i="1"/>
  <c r="J119" i="1"/>
  <c r="F138" i="1"/>
  <c r="G24" i="1"/>
  <c r="L119" i="1"/>
  <c r="G138" i="1"/>
  <c r="G81" i="1"/>
  <c r="H195" i="1"/>
  <c r="I195" i="1"/>
  <c r="G51" i="1" l="1"/>
  <c r="G62" i="1" s="1"/>
  <c r="G196" i="1" s="1"/>
  <c r="I51" i="1"/>
  <c r="I62" i="1" s="1"/>
  <c r="I196" i="1" s="1"/>
  <c r="L51" i="1"/>
  <c r="L62" i="1" s="1"/>
  <c r="L196" i="1" s="1"/>
  <c r="J196" i="1"/>
  <c r="H196" i="1"/>
  <c r="F196" i="1"/>
</calcChain>
</file>

<file path=xl/sharedStrings.xml><?xml version="1.0" encoding="utf-8"?>
<sst xmlns="http://schemas.openxmlformats.org/spreadsheetml/2006/main" count="355" uniqueCount="129">
  <si>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</si>
  <si>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</si>
  <si>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</si>
  <si>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</si>
  <si>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</si>
  <si>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</si>
  <si>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</si>
  <si>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</si>
  <si>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</si>
  <si>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</si>
  <si>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</si>
  <si>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</si>
  <si>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</si>
  <si>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</si>
  <si>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</si>
  <si>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</si>
  <si>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</si>
  <si>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</si>
  <si>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</si>
  <si>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</si>
  <si>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</si>
  <si>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</si>
  <si>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</si>
  <si>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</si>
  <si>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</si>
  <si>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</si>
  <si>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</si>
  <si>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</si>
  <si>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</si>
  <si>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</si>
  <si>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</si>
  <si>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</si>
  <si>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</si>
  <si>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</si>
  <si>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</si>
  <si>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</si>
  <si>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</si>
  <si>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</si>
  <si>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</si>
  <si>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</si>
  <si>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Крепкова С.В.</t>
  </si>
  <si>
    <t>Каша рисовая на молоке вязкая</t>
  </si>
  <si>
    <t>№4</t>
  </si>
  <si>
    <t>№642</t>
  </si>
  <si>
    <t>Бутерброд с сыром</t>
  </si>
  <si>
    <t>№1</t>
  </si>
  <si>
    <t>Йогурт</t>
  </si>
  <si>
    <t>Огурец свежий</t>
  </si>
  <si>
    <t>Суп картофельный с бобовыми</t>
  </si>
  <si>
    <t>Тефтели из птицы</t>
  </si>
  <si>
    <t>№72</t>
  </si>
  <si>
    <t>Каша гречневая рассыпчатая</t>
  </si>
  <si>
    <t>№643</t>
  </si>
  <si>
    <t>Компот из свежих плодов</t>
  </si>
  <si>
    <t>№585</t>
  </si>
  <si>
    <t>Хлеб ржаной</t>
  </si>
  <si>
    <t>Биточки рыбные</t>
  </si>
  <si>
    <t>№551</t>
  </si>
  <si>
    <t>Картофельное пюре</t>
  </si>
  <si>
    <t>№472</t>
  </si>
  <si>
    <t>Чай с лимоном</t>
  </si>
  <si>
    <t>№627</t>
  </si>
  <si>
    <t>Хлеб пшеничный</t>
  </si>
  <si>
    <t>Яблоко</t>
  </si>
  <si>
    <t>Помидор свежий</t>
  </si>
  <si>
    <t>Суп картофельный</t>
  </si>
  <si>
    <t>№131</t>
  </si>
  <si>
    <t>Котлета рубленная из птицы</t>
  </si>
  <si>
    <t>№460</t>
  </si>
  <si>
    <t>Макаронные изделия отварные</t>
  </si>
  <si>
    <t>№469</t>
  </si>
  <si>
    <t>Компот из смеси сухофруктов</t>
  </si>
  <si>
    <t>№588</t>
  </si>
  <si>
    <t>Запеканка из творога со сгущеным молоком</t>
  </si>
  <si>
    <t>№297</t>
  </si>
  <si>
    <t>Чай с сахаром</t>
  </si>
  <si>
    <t>Борщ со свежей капустой и картофелем со сметаной</t>
  </si>
  <si>
    <t>№110</t>
  </si>
  <si>
    <t xml:space="preserve">Плов </t>
  </si>
  <si>
    <t>№403</t>
  </si>
  <si>
    <t>Компот из свежых плодов</t>
  </si>
  <si>
    <t>№148</t>
  </si>
  <si>
    <t>Котлета рубленная из говядины</t>
  </si>
  <si>
    <t>№416</t>
  </si>
  <si>
    <t>Суп из овощей со сметаной</t>
  </si>
  <si>
    <t>№132</t>
  </si>
  <si>
    <t>Жаркое по-домашнему</t>
  </si>
  <si>
    <t>№304</t>
  </si>
  <si>
    <t>Каша гречневая на молоке вязкая</t>
  </si>
  <si>
    <t>Кофейный напиток на молоке</t>
  </si>
  <si>
    <t>Суп картофельный со свежей рыбой</t>
  </si>
  <si>
    <t>№210</t>
  </si>
  <si>
    <t>Сок яблочный</t>
  </si>
  <si>
    <t>Плов с птицей</t>
  </si>
  <si>
    <t>№70</t>
  </si>
  <si>
    <t>Суп с макаронными изделиями</t>
  </si>
  <si>
    <t>Капуста тушенная</t>
  </si>
  <si>
    <t>№482</t>
  </si>
  <si>
    <t>Каша "Дружба" на молоке вязкая</t>
  </si>
  <si>
    <t>Какао на молоке</t>
  </si>
  <si>
    <t>Суп картофельный с зеленым горошком</t>
  </si>
  <si>
    <t>№130</t>
  </si>
  <si>
    <t>Птица, тушенная в соусе</t>
  </si>
  <si>
    <t>№514</t>
  </si>
  <si>
    <t>№463</t>
  </si>
  <si>
    <t>Тефтели мясные</t>
  </si>
  <si>
    <t>Кисель из кураги</t>
  </si>
  <si>
    <t>№706</t>
  </si>
  <si>
    <t>Свекольник со сметаной</t>
  </si>
  <si>
    <t>№193</t>
  </si>
  <si>
    <t>Рыба, тушенная в томате с овощами</t>
  </si>
  <si>
    <t>№309</t>
  </si>
  <si>
    <t>Каша манная на молоке вязкая</t>
  </si>
  <si>
    <t>№2</t>
  </si>
  <si>
    <t>Щи из свежей капусты со сметаной</t>
  </si>
  <si>
    <t>№120</t>
  </si>
  <si>
    <t>Печень, тушенная в соусе</t>
  </si>
  <si>
    <t>№408</t>
  </si>
  <si>
    <t>Рис отварной</t>
  </si>
  <si>
    <t>№465</t>
  </si>
  <si>
    <t>Омлет натуральный</t>
  </si>
  <si>
    <t>№284</t>
  </si>
  <si>
    <t>№762</t>
  </si>
  <si>
    <t>Бутерброд с маслом</t>
  </si>
  <si>
    <t>Рассольник ленинградский со сметаной</t>
  </si>
  <si>
    <t>№138</t>
  </si>
  <si>
    <t>75.0</t>
  </si>
  <si>
    <t>Рагу с птицей</t>
  </si>
  <si>
    <t>Тефтели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</si>
</sst>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>
        <v>7.8</v>
      </c>
      <c r="H6" s="40">
        <v>9.1999999999999993</v>
      </c>
      <c r="I6" s="40">
        <v>47.1</v>
      </c>
      <c r="J6" s="40">
        <v>290</v>
      </c>
      <c r="K6" s="41" t="s">
        <v>42</v>
      </c>
      <c r="L6" s="40">
        <v>17.600000000000001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99</v>
      </c>
      <c r="F8" s="43">
        <v>200</v>
      </c>
      <c r="G8" s="43">
        <v>3.8</v>
      </c>
      <c r="H8" s="43">
        <v>3.9</v>
      </c>
      <c r="I8" s="43">
        <v>25.8</v>
      </c>
      <c r="J8" s="43">
        <v>147.69999999999999</v>
      </c>
      <c r="K8" s="44" t="s">
        <v>43</v>
      </c>
      <c r="L8" s="43">
        <v>13.5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55</v>
      </c>
      <c r="G9" s="43">
        <v>16</v>
      </c>
      <c r="H9" s="43">
        <v>1</v>
      </c>
      <c r="I9" s="43">
        <v>70</v>
      </c>
      <c r="J9" s="43">
        <v>335.5</v>
      </c>
      <c r="K9" s="44"/>
      <c r="L9" s="43">
        <v>19.88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46</v>
      </c>
      <c r="F11" s="43">
        <v>95</v>
      </c>
      <c r="G11" s="43">
        <v>4.3</v>
      </c>
      <c r="H11" s="43">
        <v>4.8</v>
      </c>
      <c r="I11" s="43">
        <v>6</v>
      </c>
      <c r="J11" s="43">
        <v>79.5</v>
      </c>
      <c r="K11" s="44"/>
      <c r="L11" s="43">
        <v>24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>SUM(G6:G12)</f>
        <v>31.900000000000002</v>
      </c>
      <c r="H13" s="19">
        <f>SUM(H6:H12)</f>
        <v>18.899999999999999</v>
      </c>
      <c r="I13" s="19">
        <f>SUM(I6:I12)</f>
        <v>148.9</v>
      </c>
      <c r="J13" s="19">
        <f>SUM(J6:J12)</f>
        <v>852.7</v>
      </c>
      <c r="K13" s="25"/>
      <c r="L13" s="19">
        <f>SUM(L6:L12)</f>
        <v>74.98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20</v>
      </c>
      <c r="G14" s="43">
        <v>0</v>
      </c>
      <c r="H14" s="43">
        <v>0</v>
      </c>
      <c r="I14" s="43">
        <v>1</v>
      </c>
      <c r="J14" s="43">
        <v>4</v>
      </c>
      <c r="K14" s="44"/>
      <c r="L14" s="43">
        <v>5.0599999999999996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6.5</v>
      </c>
      <c r="H15" s="43">
        <v>2.5</v>
      </c>
      <c r="I15" s="43">
        <v>22.3</v>
      </c>
      <c r="J15" s="43">
        <v>130</v>
      </c>
      <c r="K15" s="44" t="s">
        <v>81</v>
      </c>
      <c r="L15" s="43">
        <v>16</v>
      </c>
    </row>
    <row r="16" spans="1:12" ht="14.4" x14ac:dyDescent="0.3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14.2</v>
      </c>
      <c r="H16" s="43">
        <v>17.399999999999999</v>
      </c>
      <c r="I16" s="43">
        <v>22.4</v>
      </c>
      <c r="J16" s="43">
        <v>325</v>
      </c>
      <c r="K16" s="44" t="s">
        <v>50</v>
      </c>
      <c r="L16" s="43">
        <v>33.479999999999997</v>
      </c>
    </row>
    <row r="17" spans="1:12" ht="14.4" x14ac:dyDescent="0.3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8.6</v>
      </c>
      <c r="H17" s="43">
        <v>6</v>
      </c>
      <c r="I17" s="43">
        <v>39.299999999999997</v>
      </c>
      <c r="J17" s="43">
        <v>243</v>
      </c>
      <c r="K17" s="44" t="s">
        <v>52</v>
      </c>
      <c r="L17" s="43">
        <v>10.29</v>
      </c>
    </row>
    <row r="18" spans="1:12" ht="14.4" x14ac:dyDescent="0.3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0.2</v>
      </c>
      <c r="H18" s="43">
        <v>0.2</v>
      </c>
      <c r="I18" s="43">
        <v>28.5</v>
      </c>
      <c r="J18" s="43">
        <v>108.2</v>
      </c>
      <c r="K18" s="44" t="s">
        <v>54</v>
      </c>
      <c r="L18" s="43">
        <v>6.03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55</v>
      </c>
      <c r="F20" s="43">
        <v>50</v>
      </c>
      <c r="G20" s="43">
        <v>3.3</v>
      </c>
      <c r="H20" s="43">
        <v>0.6</v>
      </c>
      <c r="I20" s="43">
        <v>16.7</v>
      </c>
      <c r="J20" s="43">
        <v>87</v>
      </c>
      <c r="K20" s="44"/>
      <c r="L20" s="43">
        <v>4.08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0">SUM(G14:G22)</f>
        <v>32.799999999999997</v>
      </c>
      <c r="H23" s="19">
        <f t="shared" si="0"/>
        <v>26.7</v>
      </c>
      <c r="I23" s="19">
        <f t="shared" si="0"/>
        <v>130.19999999999999</v>
      </c>
      <c r="J23" s="19">
        <f t="shared" si="0"/>
        <v>897.2</v>
      </c>
      <c r="K23" s="25"/>
      <c r="L23" s="19">
        <f t="shared" ref="L23" si="1">SUM(L14:L22)</f>
        <v>74.939999999999984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1325</v>
      </c>
      <c r="G24" s="32">
        <f t="shared" ref="G24:J24" si="2">G13+G23</f>
        <v>64.7</v>
      </c>
      <c r="H24" s="32">
        <f t="shared" si="2"/>
        <v>45.599999999999994</v>
      </c>
      <c r="I24" s="32">
        <f t="shared" si="2"/>
        <v>279.10000000000002</v>
      </c>
      <c r="J24" s="32">
        <f t="shared" si="2"/>
        <v>1749.9</v>
      </c>
      <c r="K24" s="32"/>
      <c r="L24" s="32">
        <f t="shared" ref="L24" si="3">L13+L23</f>
        <v>149.91999999999999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100</v>
      </c>
      <c r="G25" s="40">
        <v>11</v>
      </c>
      <c r="H25" s="40">
        <v>6.2</v>
      </c>
      <c r="I25" s="40">
        <v>7.4</v>
      </c>
      <c r="J25" s="40">
        <v>130</v>
      </c>
      <c r="K25" s="41" t="s">
        <v>57</v>
      </c>
      <c r="L25" s="40">
        <v>37.869999999999997</v>
      </c>
    </row>
    <row r="26" spans="1:12" ht="14.4" x14ac:dyDescent="0.3">
      <c r="A26" s="14"/>
      <c r="B26" s="15"/>
      <c r="C26" s="11"/>
      <c r="D26" s="6" t="s">
        <v>29</v>
      </c>
      <c r="E26" s="42" t="s">
        <v>58</v>
      </c>
      <c r="F26" s="43">
        <v>150</v>
      </c>
      <c r="G26" s="43">
        <v>3.3</v>
      </c>
      <c r="H26" s="43">
        <v>4.7</v>
      </c>
      <c r="I26" s="43">
        <v>11.7</v>
      </c>
      <c r="J26" s="43">
        <v>127.5</v>
      </c>
      <c r="K26" s="44" t="s">
        <v>59</v>
      </c>
      <c r="L26" s="43">
        <v>14.05</v>
      </c>
    </row>
    <row r="27" spans="1:12" ht="14.4" x14ac:dyDescent="0.3">
      <c r="A27" s="14"/>
      <c r="B27" s="15"/>
      <c r="C27" s="11"/>
      <c r="D27" s="7" t="s">
        <v>22</v>
      </c>
      <c r="E27" s="42" t="s">
        <v>75</v>
      </c>
      <c r="F27" s="43">
        <v>200</v>
      </c>
      <c r="G27" s="43">
        <v>0.3</v>
      </c>
      <c r="H27" s="43">
        <v>0</v>
      </c>
      <c r="I27" s="43">
        <v>20</v>
      </c>
      <c r="J27" s="43">
        <v>80</v>
      </c>
      <c r="K27" s="44" t="s">
        <v>61</v>
      </c>
      <c r="L27" s="43">
        <v>2.9</v>
      </c>
    </row>
    <row r="28" spans="1:12" ht="14.4" x14ac:dyDescent="0.3">
      <c r="A28" s="14"/>
      <c r="B28" s="15"/>
      <c r="C28" s="11"/>
      <c r="D28" s="7" t="s">
        <v>23</v>
      </c>
      <c r="E28" s="42" t="s">
        <v>62</v>
      </c>
      <c r="F28" s="43">
        <v>50</v>
      </c>
      <c r="G28" s="43">
        <v>3.8</v>
      </c>
      <c r="H28" s="43">
        <v>0.3</v>
      </c>
      <c r="I28" s="43">
        <v>26.7</v>
      </c>
      <c r="J28" s="43">
        <v>118.3</v>
      </c>
      <c r="K28" s="44"/>
      <c r="L28" s="43">
        <v>6.5</v>
      </c>
    </row>
    <row r="29" spans="1:12" ht="14.4" x14ac:dyDescent="0.3">
      <c r="A29" s="14"/>
      <c r="B29" s="15"/>
      <c r="C29" s="11"/>
      <c r="D29" s="7" t="s">
        <v>24</v>
      </c>
      <c r="E29" s="42" t="s">
        <v>63</v>
      </c>
      <c r="F29" s="43">
        <v>92</v>
      </c>
      <c r="G29" s="43">
        <v>0</v>
      </c>
      <c r="H29" s="43">
        <v>0</v>
      </c>
      <c r="I29" s="43">
        <v>9</v>
      </c>
      <c r="J29" s="43">
        <v>43</v>
      </c>
      <c r="K29" s="44"/>
      <c r="L29" s="43">
        <v>13.65</v>
      </c>
    </row>
    <row r="30" spans="1:12" ht="14.4" x14ac:dyDescent="0.3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592</v>
      </c>
      <c r="G32" s="19">
        <f t="shared" ref="G32" si="4">SUM(G25:G31)</f>
        <v>18.400000000000002</v>
      </c>
      <c r="H32" s="19">
        <f t="shared" ref="H32" si="5">SUM(H25:H31)</f>
        <v>11.200000000000001</v>
      </c>
      <c r="I32" s="19">
        <f t="shared" ref="I32" si="6">SUM(I25:I31)</f>
        <v>74.8</v>
      </c>
      <c r="J32" s="19">
        <f t="shared" ref="J32:L32" si="7">SUM(J25:J31)</f>
        <v>498.8</v>
      </c>
      <c r="K32" s="25"/>
      <c r="L32" s="19">
        <f t="shared" si="7"/>
        <v>74.97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30</v>
      </c>
      <c r="G33" s="43">
        <v>0</v>
      </c>
      <c r="H33" s="43">
        <v>0</v>
      </c>
      <c r="I33" s="43">
        <v>1</v>
      </c>
      <c r="J33" s="43">
        <v>4</v>
      </c>
      <c r="K33" s="44"/>
      <c r="L33" s="43">
        <v>6.72</v>
      </c>
    </row>
    <row r="34" spans="1:12" ht="14.4" x14ac:dyDescent="0.3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3.5</v>
      </c>
      <c r="H34" s="43">
        <v>2.8</v>
      </c>
      <c r="I34" s="43">
        <v>16</v>
      </c>
      <c r="J34" s="43">
        <v>120</v>
      </c>
      <c r="K34" s="44" t="s">
        <v>66</v>
      </c>
      <c r="L34" s="43">
        <v>15.87</v>
      </c>
    </row>
    <row r="35" spans="1:12" ht="14.4" x14ac:dyDescent="0.3">
      <c r="A35" s="14"/>
      <c r="B35" s="15"/>
      <c r="C35" s="11"/>
      <c r="D35" s="7" t="s">
        <v>28</v>
      </c>
      <c r="E35" s="42" t="s">
        <v>67</v>
      </c>
      <c r="F35" s="43">
        <v>90</v>
      </c>
      <c r="G35" s="43">
        <v>13.2</v>
      </c>
      <c r="H35" s="43">
        <v>10.6</v>
      </c>
      <c r="I35" s="43">
        <v>11.6</v>
      </c>
      <c r="J35" s="43">
        <v>206.4</v>
      </c>
      <c r="K35" s="44" t="s">
        <v>68</v>
      </c>
      <c r="L35" s="43">
        <v>35.78</v>
      </c>
    </row>
    <row r="36" spans="1:12" ht="14.4" x14ac:dyDescent="0.3">
      <c r="A36" s="14"/>
      <c r="B36" s="15"/>
      <c r="C36" s="11"/>
      <c r="D36" s="7" t="s">
        <v>29</v>
      </c>
      <c r="E36" s="42" t="s">
        <v>69</v>
      </c>
      <c r="F36" s="43">
        <v>150</v>
      </c>
      <c r="G36" s="43">
        <v>5.4</v>
      </c>
      <c r="H36" s="43">
        <v>4.2</v>
      </c>
      <c r="I36" s="43">
        <v>29.6</v>
      </c>
      <c r="J36" s="43">
        <v>185</v>
      </c>
      <c r="K36" s="44" t="s">
        <v>70</v>
      </c>
      <c r="L36" s="43">
        <v>8.11</v>
      </c>
    </row>
    <row r="37" spans="1:12" ht="14.4" x14ac:dyDescent="0.3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0.4</v>
      </c>
      <c r="H37" s="43">
        <v>0</v>
      </c>
      <c r="I37" s="43">
        <v>33.5</v>
      </c>
      <c r="J37" s="43">
        <v>128.5</v>
      </c>
      <c r="K37" s="44" t="s">
        <v>72</v>
      </c>
      <c r="L37" s="43">
        <v>4.4400000000000004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55</v>
      </c>
      <c r="F39" s="43">
        <v>50</v>
      </c>
      <c r="G39" s="43">
        <v>3.3</v>
      </c>
      <c r="H39" s="43">
        <v>0.6</v>
      </c>
      <c r="I39" s="43">
        <v>16.7</v>
      </c>
      <c r="J39" s="43">
        <v>87</v>
      </c>
      <c r="K39" s="44"/>
      <c r="L39" s="43">
        <v>4.08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8">SUM(G33:G41)</f>
        <v>25.8</v>
      </c>
      <c r="H42" s="19">
        <f t="shared" ref="H42" si="9">SUM(H33:H41)</f>
        <v>18.2</v>
      </c>
      <c r="I42" s="19">
        <f t="shared" ref="I42" si="10">SUM(I33:I41)</f>
        <v>108.4</v>
      </c>
      <c r="J42" s="19">
        <f t="shared" ref="J42:L42" si="11">SUM(J33:J41)</f>
        <v>730.9</v>
      </c>
      <c r="K42" s="25"/>
      <c r="L42" s="19">
        <f t="shared" si="11"/>
        <v>75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1362</v>
      </c>
      <c r="G43" s="32">
        <f t="shared" ref="G43" si="12">G32+G42</f>
        <v>44.2</v>
      </c>
      <c r="H43" s="32">
        <f t="shared" ref="H43" si="13">H32+H42</f>
        <v>29.4</v>
      </c>
      <c r="I43" s="32">
        <f t="shared" ref="I43" si="14">I32+I42</f>
        <v>183.2</v>
      </c>
      <c r="J43" s="32">
        <f t="shared" ref="J43:L43" si="15">J32+J42</f>
        <v>1229.7</v>
      </c>
      <c r="K43" s="32"/>
      <c r="L43" s="32">
        <f t="shared" si="15"/>
        <v>149.97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175</v>
      </c>
      <c r="G44" s="43">
        <v>26.7</v>
      </c>
      <c r="H44" s="43">
        <v>20.100000000000001</v>
      </c>
      <c r="I44" s="43">
        <v>39.5</v>
      </c>
      <c r="J44" s="43">
        <v>443</v>
      </c>
      <c r="K44" s="43" t="s">
        <v>74</v>
      </c>
      <c r="L44" s="44">
        <v>64.400000000000006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0.3</v>
      </c>
      <c r="H46" s="43">
        <v>0</v>
      </c>
      <c r="I46" s="43">
        <v>15.3</v>
      </c>
      <c r="J46" s="43">
        <v>57.3</v>
      </c>
      <c r="K46" s="44" t="s">
        <v>61</v>
      </c>
      <c r="L46" s="43">
        <v>4.13</v>
      </c>
    </row>
    <row r="47" spans="1:12" ht="14.4" x14ac:dyDescent="0.3">
      <c r="A47" s="23"/>
      <c r="B47" s="15"/>
      <c r="C47" s="11"/>
      <c r="D47" s="7" t="s">
        <v>23</v>
      </c>
      <c r="E47" s="42" t="s">
        <v>62</v>
      </c>
      <c r="F47" s="43">
        <v>50</v>
      </c>
      <c r="G47" s="43">
        <v>3.8</v>
      </c>
      <c r="H47" s="43">
        <v>0.3</v>
      </c>
      <c r="I47" s="43">
        <v>26.7</v>
      </c>
      <c r="J47" s="43">
        <v>118.3</v>
      </c>
      <c r="K47" s="44"/>
      <c r="L47" s="43">
        <v>6.5</v>
      </c>
    </row>
    <row r="48" spans="1:12" ht="14.4" x14ac:dyDescent="0.3">
      <c r="A48" s="23"/>
      <c r="B48" s="15"/>
      <c r="C48" s="11"/>
      <c r="D48" s="7" t="s">
        <v>24</v>
      </c>
      <c r="E48" s="42" t="s">
        <v>63</v>
      </c>
      <c r="F48" s="43">
        <v>92</v>
      </c>
      <c r="G48" s="43">
        <v>0</v>
      </c>
      <c r="H48" s="43">
        <v>0</v>
      </c>
      <c r="I48" s="43">
        <v>9</v>
      </c>
      <c r="J48" s="43">
        <v>43</v>
      </c>
      <c r="K48" s="44"/>
      <c r="L48" s="43">
        <v>13.65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51"/>
      <c r="G50" s="51"/>
      <c r="H50" s="51"/>
      <c r="I50" s="51"/>
      <c r="J50" s="51"/>
      <c r="K50" s="51"/>
      <c r="L50" s="51" t="s">
        <v>126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517</v>
      </c>
      <c r="G51" s="19">
        <f>SUM(G6:G50)</f>
        <v>357.50000000000006</v>
      </c>
      <c r="H51" s="19">
        <f>SUM(H6:H50)</f>
        <v>245.39999999999998</v>
      </c>
      <c r="I51" s="19">
        <f>SUM(I6:I50)</f>
        <v>1477.4000000000003</v>
      </c>
      <c r="J51" s="19">
        <f>SUM(J6:J50)</f>
        <v>9600.4</v>
      </c>
      <c r="K51" s="25"/>
      <c r="L51" s="19">
        <f>SUM(L6:L49)</f>
        <v>988.35000000000014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30</v>
      </c>
      <c r="G52" s="43">
        <v>0</v>
      </c>
      <c r="H52" s="43">
        <v>0</v>
      </c>
      <c r="I52" s="43">
        <v>1</v>
      </c>
      <c r="J52" s="43">
        <v>7</v>
      </c>
      <c r="K52" s="44"/>
      <c r="L52" s="43">
        <v>7.36</v>
      </c>
    </row>
    <row r="53" spans="1:12" ht="14.4" x14ac:dyDescent="0.3">
      <c r="A53" s="23"/>
      <c r="B53" s="15"/>
      <c r="C53" s="11"/>
      <c r="D53" s="7" t="s">
        <v>27</v>
      </c>
      <c r="E53" s="42" t="s">
        <v>76</v>
      </c>
      <c r="F53" s="43">
        <v>250</v>
      </c>
      <c r="G53" s="43">
        <v>4</v>
      </c>
      <c r="H53" s="43">
        <v>7</v>
      </c>
      <c r="I53" s="43">
        <v>13</v>
      </c>
      <c r="J53" s="43">
        <v>131</v>
      </c>
      <c r="K53" s="44" t="s">
        <v>77</v>
      </c>
      <c r="L53" s="43">
        <v>13.09</v>
      </c>
    </row>
    <row r="54" spans="1:12" ht="14.4" x14ac:dyDescent="0.3">
      <c r="A54" s="23"/>
      <c r="B54" s="15"/>
      <c r="C54" s="11"/>
      <c r="D54" s="7" t="s">
        <v>28</v>
      </c>
      <c r="E54" s="42" t="s">
        <v>78</v>
      </c>
      <c r="F54" s="43">
        <v>200</v>
      </c>
      <c r="G54" s="43">
        <v>20.5</v>
      </c>
      <c r="H54" s="43">
        <v>17.5</v>
      </c>
      <c r="I54" s="43">
        <v>55.8</v>
      </c>
      <c r="J54" s="43">
        <v>217</v>
      </c>
      <c r="K54" s="44" t="s">
        <v>79</v>
      </c>
      <c r="L54" s="43">
        <v>44.93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0.2</v>
      </c>
      <c r="H56" s="43">
        <v>0</v>
      </c>
      <c r="I56" s="43">
        <v>28.5</v>
      </c>
      <c r="J56" s="43">
        <v>108.2</v>
      </c>
      <c r="K56" s="44" t="s">
        <v>54</v>
      </c>
      <c r="L56" s="43">
        <v>5.5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55</v>
      </c>
      <c r="F58" s="43">
        <v>50</v>
      </c>
      <c r="G58" s="43">
        <v>3.3</v>
      </c>
      <c r="H58" s="43">
        <v>0.6</v>
      </c>
      <c r="I58" s="43">
        <v>16.7</v>
      </c>
      <c r="J58" s="43">
        <v>87</v>
      </c>
      <c r="K58" s="44"/>
      <c r="L58" s="43">
        <v>4.08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16">SUM(G52:G60)</f>
        <v>28</v>
      </c>
      <c r="H61" s="19">
        <f t="shared" ref="H61" si="17">SUM(H52:H60)</f>
        <v>25.1</v>
      </c>
      <c r="I61" s="19">
        <f t="shared" ref="I61" si="18">SUM(I52:I60)</f>
        <v>115</v>
      </c>
      <c r="J61" s="19">
        <f t="shared" ref="J61:L61" si="19">SUM(J52:J60)</f>
        <v>550.20000000000005</v>
      </c>
      <c r="K61" s="25"/>
      <c r="L61" s="19">
        <f t="shared" si="19"/>
        <v>74.959999999999994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1247</v>
      </c>
      <c r="G62" s="32">
        <f t="shared" ref="G62" si="20">G51+G61</f>
        <v>385.50000000000006</v>
      </c>
      <c r="H62" s="32">
        <f t="shared" ref="H62" si="21">H51+H61</f>
        <v>270.5</v>
      </c>
      <c r="I62" s="32">
        <f t="shared" ref="I62" si="22">I51+I61</f>
        <v>1592.4000000000003</v>
      </c>
      <c r="J62" s="32">
        <f t="shared" ref="J62:L62" si="23">J51+J61</f>
        <v>10150.6</v>
      </c>
      <c r="K62" s="32"/>
      <c r="L62" s="32">
        <f t="shared" si="23"/>
        <v>1063.3100000000002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100</v>
      </c>
      <c r="G63" s="40">
        <v>8.3000000000000007</v>
      </c>
      <c r="H63" s="40">
        <v>11.9</v>
      </c>
      <c r="I63" s="40">
        <v>8.9</v>
      </c>
      <c r="J63" s="40">
        <v>175.2</v>
      </c>
      <c r="K63" s="41" t="s">
        <v>83</v>
      </c>
      <c r="L63" s="40">
        <v>35.450000000000003</v>
      </c>
    </row>
    <row r="64" spans="1:12" ht="14.4" x14ac:dyDescent="0.3">
      <c r="A64" s="23"/>
      <c r="B64" s="15"/>
      <c r="C64" s="11"/>
      <c r="D64" s="6" t="s">
        <v>29</v>
      </c>
      <c r="E64" s="42" t="s">
        <v>69</v>
      </c>
      <c r="F64" s="43">
        <v>150</v>
      </c>
      <c r="G64" s="43">
        <v>5.4</v>
      </c>
      <c r="H64" s="43">
        <v>4.2</v>
      </c>
      <c r="I64" s="43">
        <v>29.6</v>
      </c>
      <c r="J64" s="43">
        <v>184.6</v>
      </c>
      <c r="K64" s="44" t="s">
        <v>70</v>
      </c>
      <c r="L64" s="43">
        <v>8.11</v>
      </c>
    </row>
    <row r="65" spans="1:12" ht="14.4" x14ac:dyDescent="0.3">
      <c r="A65" s="23"/>
      <c r="B65" s="15"/>
      <c r="C65" s="11"/>
      <c r="D65" s="7" t="s">
        <v>22</v>
      </c>
      <c r="E65" s="42" t="s">
        <v>99</v>
      </c>
      <c r="F65" s="43">
        <v>200</v>
      </c>
      <c r="G65" s="43">
        <v>3.8</v>
      </c>
      <c r="H65" s="43">
        <v>3.9</v>
      </c>
      <c r="I65" s="43">
        <v>25.8</v>
      </c>
      <c r="J65" s="43">
        <v>147.69999999999999</v>
      </c>
      <c r="K65" s="44" t="s">
        <v>43</v>
      </c>
      <c r="L65" s="43">
        <v>11.87</v>
      </c>
    </row>
    <row r="66" spans="1:12" ht="14.4" x14ac:dyDescent="0.3">
      <c r="A66" s="23"/>
      <c r="B66" s="15"/>
      <c r="C66" s="11"/>
      <c r="D66" s="7" t="s">
        <v>23</v>
      </c>
      <c r="E66" s="42" t="s">
        <v>62</v>
      </c>
      <c r="F66" s="43">
        <v>50</v>
      </c>
      <c r="G66" s="43">
        <v>3.8</v>
      </c>
      <c r="H66" s="43">
        <v>0.3</v>
      </c>
      <c r="I66" s="43">
        <v>26.7</v>
      </c>
      <c r="J66" s="43">
        <v>118.3</v>
      </c>
      <c r="K66" s="44"/>
      <c r="L66" s="43">
        <v>6.5</v>
      </c>
    </row>
    <row r="67" spans="1:12" ht="14.4" x14ac:dyDescent="0.3">
      <c r="A67" s="23"/>
      <c r="B67" s="15"/>
      <c r="C67" s="11"/>
      <c r="D67" s="7" t="s">
        <v>24</v>
      </c>
      <c r="E67" s="42" t="s">
        <v>63</v>
      </c>
      <c r="F67" s="43">
        <v>90</v>
      </c>
      <c r="G67" s="43">
        <v>0</v>
      </c>
      <c r="H67" s="43">
        <v>0</v>
      </c>
      <c r="I67" s="43">
        <v>7</v>
      </c>
      <c r="J67" s="43">
        <v>33</v>
      </c>
      <c r="K67" s="44"/>
      <c r="L67" s="43">
        <v>13</v>
      </c>
    </row>
    <row r="68" spans="1:12" ht="14.4" x14ac:dyDescent="0.3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24">SUM(G63:G69)</f>
        <v>21.3</v>
      </c>
      <c r="H70" s="19">
        <f t="shared" ref="H70" si="25">SUM(H63:H69)</f>
        <v>20.3</v>
      </c>
      <c r="I70" s="19">
        <f t="shared" ref="I70" si="26">SUM(I63:I69)</f>
        <v>98</v>
      </c>
      <c r="J70" s="19">
        <f t="shared" ref="J70:L70" si="27">SUM(J63:J69)</f>
        <v>658.8</v>
      </c>
      <c r="K70" s="25"/>
      <c r="L70" s="19">
        <f t="shared" si="27"/>
        <v>74.930000000000007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47</v>
      </c>
      <c r="F71" s="43">
        <v>30</v>
      </c>
      <c r="G71" s="43">
        <v>0</v>
      </c>
      <c r="H71" s="43">
        <v>0</v>
      </c>
      <c r="I71" s="43">
        <v>1</v>
      </c>
      <c r="J71" s="43">
        <v>4</v>
      </c>
      <c r="K71" s="44"/>
      <c r="L71" s="43">
        <v>6.3</v>
      </c>
    </row>
    <row r="72" spans="1:12" ht="14.4" x14ac:dyDescent="0.3">
      <c r="A72" s="23"/>
      <c r="B72" s="15"/>
      <c r="C72" s="11"/>
      <c r="D72" s="7" t="s">
        <v>27</v>
      </c>
      <c r="E72" s="42" t="s">
        <v>84</v>
      </c>
      <c r="F72" s="43">
        <v>250</v>
      </c>
      <c r="G72" s="43">
        <v>5</v>
      </c>
      <c r="H72" s="43">
        <v>10</v>
      </c>
      <c r="I72" s="43">
        <v>11</v>
      </c>
      <c r="J72" s="43">
        <v>156</v>
      </c>
      <c r="K72" s="44" t="s">
        <v>85</v>
      </c>
      <c r="L72" s="43">
        <v>14</v>
      </c>
    </row>
    <row r="73" spans="1:12" ht="14.4" x14ac:dyDescent="0.3">
      <c r="A73" s="23"/>
      <c r="B73" s="15"/>
      <c r="C73" s="11"/>
      <c r="D73" s="7" t="s">
        <v>28</v>
      </c>
      <c r="E73" s="42" t="s">
        <v>86</v>
      </c>
      <c r="F73" s="43">
        <v>200</v>
      </c>
      <c r="G73" s="43">
        <v>19.5</v>
      </c>
      <c r="H73" s="43">
        <v>20</v>
      </c>
      <c r="I73" s="43">
        <v>42.2</v>
      </c>
      <c r="J73" s="43">
        <v>217</v>
      </c>
      <c r="K73" s="44" t="s">
        <v>87</v>
      </c>
      <c r="L73" s="43">
        <v>46.5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0.4</v>
      </c>
      <c r="H75" s="43">
        <v>0</v>
      </c>
      <c r="I75" s="43">
        <v>33.5</v>
      </c>
      <c r="J75" s="43">
        <v>128.5</v>
      </c>
      <c r="K75" s="44" t="s">
        <v>72</v>
      </c>
      <c r="L75" s="43">
        <v>4.0999999999999996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55</v>
      </c>
      <c r="F77" s="43">
        <v>50</v>
      </c>
      <c r="G77" s="43">
        <v>3.3</v>
      </c>
      <c r="H77" s="43">
        <v>0.6</v>
      </c>
      <c r="I77" s="43">
        <v>16.7</v>
      </c>
      <c r="J77" s="43">
        <v>87</v>
      </c>
      <c r="K77" s="44"/>
      <c r="L77" s="43">
        <v>4.08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28">SUM(G71:G79)</f>
        <v>28.2</v>
      </c>
      <c r="H80" s="19">
        <f>SUM(H71:H79)</f>
        <v>30.6</v>
      </c>
      <c r="I80" s="19">
        <f t="shared" ref="I80" si="29">SUM(I71:I79)</f>
        <v>104.4</v>
      </c>
      <c r="J80" s="19">
        <f t="shared" ref="J80:L80" si="30">SUM(J71:J79)</f>
        <v>592.5</v>
      </c>
      <c r="K80" s="25"/>
      <c r="L80" s="19">
        <f t="shared" si="30"/>
        <v>74.97999999999999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1320</v>
      </c>
      <c r="G81" s="32">
        <f t="shared" ref="G81" si="31">G70+G80</f>
        <v>49.5</v>
      </c>
      <c r="H81" s="32">
        <f t="shared" ref="H81" si="32">H70+H80</f>
        <v>50.900000000000006</v>
      </c>
      <c r="I81" s="32">
        <f t="shared" ref="I81" si="33">I70+I80</f>
        <v>202.4</v>
      </c>
      <c r="J81" s="32">
        <f t="shared" ref="J81:L81" si="34">J70+J80</f>
        <v>1251.3</v>
      </c>
      <c r="K81" s="32"/>
      <c r="L81" s="32">
        <f t="shared" si="34"/>
        <v>149.91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205</v>
      </c>
      <c r="G82" s="40">
        <v>9.1</v>
      </c>
      <c r="H82" s="40">
        <v>8</v>
      </c>
      <c r="I82" s="40">
        <v>43.6</v>
      </c>
      <c r="J82" s="40">
        <v>271.89999999999998</v>
      </c>
      <c r="K82" s="41" t="s">
        <v>42</v>
      </c>
      <c r="L82" s="40">
        <v>18.86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89</v>
      </c>
      <c r="F84" s="43">
        <v>200</v>
      </c>
      <c r="G84" s="43">
        <v>2.5</v>
      </c>
      <c r="H84" s="43">
        <v>2.8</v>
      </c>
      <c r="I84" s="43">
        <v>22.5</v>
      </c>
      <c r="J84" s="43">
        <v>121.6</v>
      </c>
      <c r="K84" s="44" t="s">
        <v>43</v>
      </c>
      <c r="L84" s="43">
        <v>12.02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55</v>
      </c>
      <c r="G85" s="43">
        <v>16</v>
      </c>
      <c r="H85" s="43">
        <v>1</v>
      </c>
      <c r="I85" s="43">
        <v>70</v>
      </c>
      <c r="J85" s="43">
        <v>335.5</v>
      </c>
      <c r="K85" s="44" t="s">
        <v>45</v>
      </c>
      <c r="L85" s="43">
        <v>19.86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46</v>
      </c>
      <c r="F87" s="43">
        <v>95</v>
      </c>
      <c r="G87" s="43">
        <v>4.3</v>
      </c>
      <c r="H87" s="43">
        <v>4.8</v>
      </c>
      <c r="I87" s="43">
        <v>6</v>
      </c>
      <c r="J87" s="43">
        <v>79.5</v>
      </c>
      <c r="K87" s="44"/>
      <c r="L87" s="43">
        <v>24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35">SUM(G82:G88)</f>
        <v>31.900000000000002</v>
      </c>
      <c r="H89" s="19">
        <f t="shared" ref="H89" si="36">SUM(H82:H88)</f>
        <v>16.600000000000001</v>
      </c>
      <c r="I89" s="19">
        <f t="shared" ref="I89" si="37">SUM(I82:I88)</f>
        <v>142.1</v>
      </c>
      <c r="J89" s="19">
        <f t="shared" ref="J89:L89" si="38">SUM(J82:J88)</f>
        <v>808.5</v>
      </c>
      <c r="K89" s="25"/>
      <c r="L89" s="19">
        <f t="shared" si="38"/>
        <v>74.739999999999995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20</v>
      </c>
      <c r="G90" s="43">
        <v>0</v>
      </c>
      <c r="H90" s="43">
        <v>0</v>
      </c>
      <c r="I90" s="43">
        <v>1</v>
      </c>
      <c r="J90" s="43">
        <v>4</v>
      </c>
      <c r="K90" s="44"/>
      <c r="L90" s="43">
        <v>4.83</v>
      </c>
    </row>
    <row r="91" spans="1:12" ht="14.4" x14ac:dyDescent="0.3">
      <c r="A91" s="23"/>
      <c r="B91" s="15"/>
      <c r="C91" s="11"/>
      <c r="D91" s="7" t="s">
        <v>27</v>
      </c>
      <c r="E91" s="42" t="s">
        <v>90</v>
      </c>
      <c r="F91" s="43">
        <v>250</v>
      </c>
      <c r="G91" s="43">
        <v>7.4</v>
      </c>
      <c r="H91" s="43">
        <v>2.5</v>
      </c>
      <c r="I91" s="43">
        <v>19</v>
      </c>
      <c r="J91" s="43">
        <v>122.9</v>
      </c>
      <c r="K91" s="44" t="s">
        <v>66</v>
      </c>
      <c r="L91" s="43">
        <v>16.07</v>
      </c>
    </row>
    <row r="92" spans="1:12" ht="14.4" x14ac:dyDescent="0.3">
      <c r="A92" s="23"/>
      <c r="B92" s="15"/>
      <c r="C92" s="11"/>
      <c r="D92" s="7" t="s">
        <v>28</v>
      </c>
      <c r="E92" s="42" t="s">
        <v>127</v>
      </c>
      <c r="F92" s="43">
        <v>200</v>
      </c>
      <c r="G92" s="43">
        <v>26.7</v>
      </c>
      <c r="H92" s="43">
        <v>43.4</v>
      </c>
      <c r="I92" s="43">
        <v>10.7</v>
      </c>
      <c r="J92" s="43">
        <v>489</v>
      </c>
      <c r="K92" s="44" t="s">
        <v>91</v>
      </c>
      <c r="L92" s="43">
        <v>40.340000000000003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92</v>
      </c>
      <c r="F94" s="43">
        <v>200</v>
      </c>
      <c r="G94" s="43">
        <v>0.8</v>
      </c>
      <c r="H94" s="43">
        <v>0</v>
      </c>
      <c r="I94" s="43">
        <v>21.8</v>
      </c>
      <c r="J94" s="43">
        <v>90</v>
      </c>
      <c r="K94" s="44"/>
      <c r="L94" s="43">
        <v>9.6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55</v>
      </c>
      <c r="F96" s="43">
        <v>50</v>
      </c>
      <c r="G96" s="43">
        <v>3.3</v>
      </c>
      <c r="H96" s="43">
        <v>0.6</v>
      </c>
      <c r="I96" s="43">
        <v>16.7</v>
      </c>
      <c r="J96" s="43">
        <v>87</v>
      </c>
      <c r="K96" s="44"/>
      <c r="L96" s="43">
        <v>4.08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39">SUM(G90:G98)</f>
        <v>38.199999999999996</v>
      </c>
      <c r="H99" s="19">
        <f t="shared" ref="H99" si="40">SUM(H90:H98)</f>
        <v>46.5</v>
      </c>
      <c r="I99" s="19">
        <f t="shared" ref="I99" si="41">SUM(I90:I98)</f>
        <v>69.2</v>
      </c>
      <c r="J99" s="19">
        <f t="shared" ref="J99:L99" si="42">SUM(J90:J98)</f>
        <v>792.9</v>
      </c>
      <c r="K99" s="25"/>
      <c r="L99" s="19">
        <f t="shared" si="42"/>
        <v>74.92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1275</v>
      </c>
      <c r="G100" s="32">
        <f t="shared" ref="G100" si="43">G89+G99</f>
        <v>70.099999999999994</v>
      </c>
      <c r="H100" s="32">
        <f t="shared" ref="H100" si="44">H89+H99</f>
        <v>63.1</v>
      </c>
      <c r="I100" s="32">
        <f t="shared" ref="I100" si="45">I89+I99</f>
        <v>211.3</v>
      </c>
      <c r="J100" s="32">
        <f t="shared" ref="J100:L100" si="46">J89+J99</f>
        <v>1601.4</v>
      </c>
      <c r="K100" s="32"/>
      <c r="L100" s="32">
        <f t="shared" si="46"/>
        <v>149.66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93</v>
      </c>
      <c r="F101" s="40">
        <v>200</v>
      </c>
      <c r="G101" s="40">
        <v>16</v>
      </c>
      <c r="H101" s="40">
        <v>19.899999999999999</v>
      </c>
      <c r="I101" s="40">
        <v>40.799999999999997</v>
      </c>
      <c r="J101" s="40">
        <v>404</v>
      </c>
      <c r="K101" s="41" t="s">
        <v>94</v>
      </c>
      <c r="L101" s="40">
        <v>40.56</v>
      </c>
    </row>
    <row r="102" spans="1:12" ht="14.4" x14ac:dyDescent="0.3">
      <c r="A102" s="23"/>
      <c r="B102" s="15"/>
      <c r="C102" s="11"/>
      <c r="D102" s="6" t="s">
        <v>26</v>
      </c>
      <c r="E102" s="42" t="s">
        <v>47</v>
      </c>
      <c r="F102" s="43">
        <v>60</v>
      </c>
      <c r="G102" s="43">
        <v>0</v>
      </c>
      <c r="H102" s="43">
        <v>0</v>
      </c>
      <c r="I102" s="43">
        <v>1</v>
      </c>
      <c r="J102" s="43">
        <v>8</v>
      </c>
      <c r="K102" s="44"/>
      <c r="L102" s="43">
        <v>12.6</v>
      </c>
    </row>
    <row r="103" spans="1:12" ht="14.4" x14ac:dyDescent="0.3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0.3</v>
      </c>
      <c r="H103" s="43">
        <v>0</v>
      </c>
      <c r="I103" s="43">
        <v>15.3</v>
      </c>
      <c r="J103" s="43">
        <v>57.3</v>
      </c>
      <c r="K103" s="44" t="s">
        <v>61</v>
      </c>
      <c r="L103" s="43">
        <v>5.07</v>
      </c>
    </row>
    <row r="104" spans="1:12" ht="14.4" x14ac:dyDescent="0.3">
      <c r="A104" s="23"/>
      <c r="B104" s="15"/>
      <c r="C104" s="11"/>
      <c r="D104" s="7" t="s">
        <v>23</v>
      </c>
      <c r="E104" s="42" t="s">
        <v>62</v>
      </c>
      <c r="F104" s="43">
        <v>50</v>
      </c>
      <c r="G104" s="43">
        <v>3.8</v>
      </c>
      <c r="H104" s="43">
        <v>0.3</v>
      </c>
      <c r="I104" s="43">
        <v>26.7</v>
      </c>
      <c r="J104" s="43">
        <v>118.3</v>
      </c>
      <c r="K104" s="44"/>
      <c r="L104" s="43">
        <v>6.5</v>
      </c>
    </row>
    <row r="105" spans="1:12" ht="14.4" x14ac:dyDescent="0.3">
      <c r="A105" s="23"/>
      <c r="B105" s="15"/>
      <c r="C105" s="11"/>
      <c r="D105" s="7" t="s">
        <v>24</v>
      </c>
      <c r="E105" s="42" t="s">
        <v>63</v>
      </c>
      <c r="F105" s="43">
        <v>70</v>
      </c>
      <c r="G105" s="43">
        <v>0</v>
      </c>
      <c r="H105" s="43">
        <v>0</v>
      </c>
      <c r="I105" s="43">
        <v>7</v>
      </c>
      <c r="J105" s="43">
        <v>33</v>
      </c>
      <c r="K105" s="44"/>
      <c r="L105" s="43">
        <v>10.27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47">SUM(G101:G107)</f>
        <v>20.100000000000001</v>
      </c>
      <c r="H108" s="19">
        <f t="shared" si="47"/>
        <v>20.2</v>
      </c>
      <c r="I108" s="19">
        <f t="shared" si="47"/>
        <v>90.8</v>
      </c>
      <c r="J108" s="19">
        <f t="shared" si="47"/>
        <v>620.6</v>
      </c>
      <c r="K108" s="25"/>
      <c r="L108" s="19">
        <f t="shared" ref="L108" si="48">SUM(L101:L107)</f>
        <v>75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30</v>
      </c>
      <c r="G109" s="43">
        <v>0</v>
      </c>
      <c r="H109" s="43">
        <v>0</v>
      </c>
      <c r="I109" s="43">
        <v>1</v>
      </c>
      <c r="J109" s="43">
        <v>4</v>
      </c>
      <c r="K109" s="44"/>
      <c r="L109" s="43">
        <v>6.72</v>
      </c>
    </row>
    <row r="110" spans="1:12" ht="14.4" x14ac:dyDescent="0.3">
      <c r="A110" s="23"/>
      <c r="B110" s="15"/>
      <c r="C110" s="11"/>
      <c r="D110" s="7" t="s">
        <v>27</v>
      </c>
      <c r="E110" s="42" t="s">
        <v>95</v>
      </c>
      <c r="F110" s="43">
        <v>250</v>
      </c>
      <c r="G110" s="43">
        <v>5</v>
      </c>
      <c r="H110" s="43">
        <v>8</v>
      </c>
      <c r="I110" s="43">
        <v>14</v>
      </c>
      <c r="J110" s="43">
        <v>146</v>
      </c>
      <c r="K110" s="44" t="s">
        <v>81</v>
      </c>
      <c r="L110" s="43">
        <v>10.199999999999999</v>
      </c>
    </row>
    <row r="111" spans="1:12" ht="14.4" x14ac:dyDescent="0.3">
      <c r="A111" s="23"/>
      <c r="B111" s="15"/>
      <c r="C111" s="11"/>
      <c r="D111" s="7" t="s">
        <v>28</v>
      </c>
      <c r="E111" s="42" t="s">
        <v>82</v>
      </c>
      <c r="F111" s="43">
        <v>80</v>
      </c>
      <c r="G111" s="43">
        <v>8.3000000000000007</v>
      </c>
      <c r="H111" s="43">
        <v>11.9</v>
      </c>
      <c r="I111" s="43">
        <v>8.9</v>
      </c>
      <c r="J111" s="43">
        <v>175.2</v>
      </c>
      <c r="K111" s="44" t="s">
        <v>83</v>
      </c>
      <c r="L111" s="43">
        <v>37.79</v>
      </c>
    </row>
    <row r="112" spans="1:12" ht="14.4" x14ac:dyDescent="0.3">
      <c r="A112" s="23"/>
      <c r="B112" s="15"/>
      <c r="C112" s="11"/>
      <c r="D112" s="7" t="s">
        <v>29</v>
      </c>
      <c r="E112" s="42" t="s">
        <v>96</v>
      </c>
      <c r="F112" s="43">
        <v>150</v>
      </c>
      <c r="G112" s="43">
        <v>3</v>
      </c>
      <c r="H112" s="43">
        <v>4</v>
      </c>
      <c r="I112" s="43">
        <v>8.3000000000000007</v>
      </c>
      <c r="J112" s="43">
        <v>105</v>
      </c>
      <c r="K112" s="44" t="s">
        <v>97</v>
      </c>
      <c r="L112" s="43">
        <v>10.92</v>
      </c>
    </row>
    <row r="113" spans="1:12" ht="14.4" x14ac:dyDescent="0.3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0.2</v>
      </c>
      <c r="H113" s="43">
        <v>0.2</v>
      </c>
      <c r="I113" s="43">
        <v>28.5</v>
      </c>
      <c r="J113" s="43">
        <v>108.5</v>
      </c>
      <c r="K113" s="44" t="s">
        <v>54</v>
      </c>
      <c r="L113" s="43">
        <v>5.29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55</v>
      </c>
      <c r="F115" s="43">
        <v>50</v>
      </c>
      <c r="G115" s="43">
        <v>3.3</v>
      </c>
      <c r="H115" s="43">
        <v>0.6</v>
      </c>
      <c r="I115" s="43">
        <v>16.7</v>
      </c>
      <c r="J115" s="43">
        <v>87</v>
      </c>
      <c r="K115" s="44"/>
      <c r="L115" s="43">
        <v>4.08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49">SUM(G109:G117)</f>
        <v>19.8</v>
      </c>
      <c r="H118" s="19">
        <f t="shared" si="49"/>
        <v>24.7</v>
      </c>
      <c r="I118" s="19">
        <f t="shared" si="49"/>
        <v>77.400000000000006</v>
      </c>
      <c r="J118" s="19">
        <f t="shared" si="49"/>
        <v>625.70000000000005</v>
      </c>
      <c r="K118" s="25"/>
      <c r="L118" s="19">
        <f t="shared" ref="L118" si="50">SUM(L109:L117)</f>
        <v>75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1340</v>
      </c>
      <c r="G119" s="32">
        <f t="shared" ref="G119" si="51">G108+G118</f>
        <v>39.900000000000006</v>
      </c>
      <c r="H119" s="32">
        <f t="shared" ref="H119" si="52">H108+H118</f>
        <v>44.9</v>
      </c>
      <c r="I119" s="32">
        <f t="shared" ref="I119" si="53">I108+I118</f>
        <v>168.2</v>
      </c>
      <c r="J119" s="32">
        <f t="shared" ref="J119:L119" si="54">J108+J118</f>
        <v>1246.3000000000002</v>
      </c>
      <c r="K119" s="32"/>
      <c r="L119" s="32">
        <f t="shared" si="54"/>
        <v>150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40">
        <v>205</v>
      </c>
      <c r="G120" s="40">
        <v>7.6</v>
      </c>
      <c r="H120" s="40">
        <v>7.7</v>
      </c>
      <c r="I120" s="40">
        <v>44.4</v>
      </c>
      <c r="J120" s="40">
        <v>266.8</v>
      </c>
      <c r="K120" s="41" t="s">
        <v>42</v>
      </c>
      <c r="L120" s="40">
        <v>16.670000000000002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99</v>
      </c>
      <c r="F122" s="43">
        <v>200</v>
      </c>
      <c r="G122" s="43">
        <v>3.8</v>
      </c>
      <c r="H122" s="43">
        <v>3.9</v>
      </c>
      <c r="I122" s="43">
        <v>25.8</v>
      </c>
      <c r="J122" s="43">
        <v>147.69999999999999</v>
      </c>
      <c r="K122" s="44" t="s">
        <v>43</v>
      </c>
      <c r="L122" s="43">
        <v>14.45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55</v>
      </c>
      <c r="G123" s="43">
        <v>16</v>
      </c>
      <c r="H123" s="43">
        <v>0.1</v>
      </c>
      <c r="I123" s="43">
        <v>70</v>
      </c>
      <c r="J123" s="43">
        <v>335.5</v>
      </c>
      <c r="K123" s="44" t="s">
        <v>45</v>
      </c>
      <c r="L123" s="43">
        <v>19.88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46</v>
      </c>
      <c r="F125" s="43">
        <v>95</v>
      </c>
      <c r="G125" s="43">
        <v>4.3</v>
      </c>
      <c r="H125" s="43">
        <v>4.8</v>
      </c>
      <c r="I125" s="43">
        <v>6</v>
      </c>
      <c r="J125" s="43">
        <v>75.900000000000006</v>
      </c>
      <c r="K125" s="44"/>
      <c r="L125" s="43">
        <v>24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55">SUM(G120:G126)</f>
        <v>31.7</v>
      </c>
      <c r="H127" s="19">
        <f t="shared" si="55"/>
        <v>16.5</v>
      </c>
      <c r="I127" s="19">
        <f t="shared" si="55"/>
        <v>146.19999999999999</v>
      </c>
      <c r="J127" s="19">
        <f t="shared" si="55"/>
        <v>825.9</v>
      </c>
      <c r="K127" s="25"/>
      <c r="L127" s="19">
        <f t="shared" ref="L127" si="56">SUM(L120:L126)</f>
        <v>75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20</v>
      </c>
      <c r="G128" s="43">
        <v>0</v>
      </c>
      <c r="H128" s="43">
        <v>0</v>
      </c>
      <c r="I128" s="43">
        <v>1</v>
      </c>
      <c r="J128" s="43">
        <v>5</v>
      </c>
      <c r="K128" s="44"/>
      <c r="L128" s="43">
        <v>2.52</v>
      </c>
    </row>
    <row r="129" spans="1:12" ht="14.4" x14ac:dyDescent="0.3">
      <c r="A129" s="14"/>
      <c r="B129" s="15"/>
      <c r="C129" s="11"/>
      <c r="D129" s="7" t="s">
        <v>27</v>
      </c>
      <c r="E129" s="42" t="s">
        <v>100</v>
      </c>
      <c r="F129" s="43">
        <v>250</v>
      </c>
      <c r="G129" s="43">
        <v>6.5</v>
      </c>
      <c r="H129" s="43">
        <v>2.5</v>
      </c>
      <c r="I129" s="43">
        <v>22.3</v>
      </c>
      <c r="J129" s="43">
        <v>130</v>
      </c>
      <c r="K129" s="44" t="s">
        <v>101</v>
      </c>
      <c r="L129" s="43">
        <v>18.34</v>
      </c>
    </row>
    <row r="130" spans="1:12" ht="14.4" x14ac:dyDescent="0.3">
      <c r="A130" s="14"/>
      <c r="B130" s="15"/>
      <c r="C130" s="11"/>
      <c r="D130" s="7" t="s">
        <v>28</v>
      </c>
      <c r="E130" s="42" t="s">
        <v>102</v>
      </c>
      <c r="F130" s="43">
        <v>100</v>
      </c>
      <c r="G130" s="43">
        <v>44.7</v>
      </c>
      <c r="H130" s="43">
        <v>36.799999999999997</v>
      </c>
      <c r="I130" s="43">
        <v>7.8</v>
      </c>
      <c r="J130" s="43">
        <v>579</v>
      </c>
      <c r="K130" s="44" t="s">
        <v>103</v>
      </c>
      <c r="L130" s="43">
        <v>33.619999999999997</v>
      </c>
    </row>
    <row r="131" spans="1:12" ht="14.4" x14ac:dyDescent="0.3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8.6</v>
      </c>
      <c r="H131" s="43">
        <v>0.6</v>
      </c>
      <c r="I131" s="43">
        <v>39.299999999999997</v>
      </c>
      <c r="J131" s="43">
        <v>243</v>
      </c>
      <c r="K131" s="44" t="s">
        <v>104</v>
      </c>
      <c r="L131" s="43">
        <v>11.25</v>
      </c>
    </row>
    <row r="132" spans="1:12" ht="14.4" x14ac:dyDescent="0.3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0.4</v>
      </c>
      <c r="H132" s="43">
        <v>0</v>
      </c>
      <c r="I132" s="43">
        <v>33.5</v>
      </c>
      <c r="J132" s="43">
        <v>128.5</v>
      </c>
      <c r="K132" s="44" t="s">
        <v>72</v>
      </c>
      <c r="L132" s="43">
        <v>5.19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55</v>
      </c>
      <c r="F134" s="43">
        <v>50</v>
      </c>
      <c r="G134" s="43">
        <v>3.3</v>
      </c>
      <c r="H134" s="43">
        <v>0.6</v>
      </c>
      <c r="I134" s="43">
        <v>16.7</v>
      </c>
      <c r="J134" s="43">
        <v>87</v>
      </c>
      <c r="K134" s="44"/>
      <c r="L134" s="43">
        <v>4.08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7">SUM(G128:G136)</f>
        <v>63.5</v>
      </c>
      <c r="H137" s="19">
        <f t="shared" si="57"/>
        <v>40.5</v>
      </c>
      <c r="I137" s="19">
        <f t="shared" si="57"/>
        <v>120.60000000000001</v>
      </c>
      <c r="J137" s="19">
        <f t="shared" si="57"/>
        <v>1172.5</v>
      </c>
      <c r="K137" s="25"/>
      <c r="L137" s="19">
        <f t="shared" ref="L137" si="58">SUM(L128:L136)</f>
        <v>74.999999999999986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1325</v>
      </c>
      <c r="G138" s="32">
        <f t="shared" ref="G138" si="59">G127+G137</f>
        <v>95.2</v>
      </c>
      <c r="H138" s="32">
        <f t="shared" ref="H138" si="60">H127+H137</f>
        <v>57</v>
      </c>
      <c r="I138" s="32">
        <f t="shared" ref="I138" si="61">I127+I137</f>
        <v>266.8</v>
      </c>
      <c r="J138" s="32">
        <f t="shared" ref="J138:L138" si="62">J127+J137</f>
        <v>1998.4</v>
      </c>
      <c r="K138" s="32"/>
      <c r="L138" s="32">
        <f t="shared" si="62"/>
        <v>150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100</v>
      </c>
      <c r="G139" s="40">
        <v>11.7</v>
      </c>
      <c r="H139" s="40">
        <v>14.6</v>
      </c>
      <c r="I139" s="40">
        <v>11.3</v>
      </c>
      <c r="J139" s="40">
        <v>222.5</v>
      </c>
      <c r="K139" s="41" t="s">
        <v>83</v>
      </c>
      <c r="L139" s="40">
        <v>37.880000000000003</v>
      </c>
    </row>
    <row r="140" spans="1:12" ht="14.4" x14ac:dyDescent="0.3">
      <c r="A140" s="23"/>
      <c r="B140" s="15"/>
      <c r="C140" s="11"/>
      <c r="D140" s="6" t="s">
        <v>29</v>
      </c>
      <c r="E140" s="42" t="s">
        <v>69</v>
      </c>
      <c r="F140" s="43">
        <v>150</v>
      </c>
      <c r="G140" s="43">
        <v>5.4</v>
      </c>
      <c r="H140" s="43">
        <v>4.2</v>
      </c>
      <c r="I140" s="43">
        <v>29.6</v>
      </c>
      <c r="J140" s="43">
        <v>184.6</v>
      </c>
      <c r="K140" s="44" t="s">
        <v>70</v>
      </c>
      <c r="L140" s="43">
        <v>8.1199999999999992</v>
      </c>
    </row>
    <row r="141" spans="1:12" ht="14.4" x14ac:dyDescent="0.3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0.1</v>
      </c>
      <c r="H141" s="43">
        <v>0</v>
      </c>
      <c r="I141" s="43">
        <v>31.5</v>
      </c>
      <c r="J141" s="43">
        <v>118.5</v>
      </c>
      <c r="K141" s="44" t="s">
        <v>107</v>
      </c>
      <c r="L141" s="52">
        <v>10.199999999999999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62</v>
      </c>
      <c r="F142" s="43">
        <v>50</v>
      </c>
      <c r="G142" s="43">
        <v>3.8</v>
      </c>
      <c r="H142" s="43">
        <v>0.3</v>
      </c>
      <c r="I142" s="43">
        <v>26.7</v>
      </c>
      <c r="J142" s="43">
        <v>118.3</v>
      </c>
      <c r="K142" s="44"/>
      <c r="L142" s="43">
        <v>6.5</v>
      </c>
    </row>
    <row r="143" spans="1:12" ht="14.4" x14ac:dyDescent="0.3">
      <c r="A143" s="23"/>
      <c r="B143" s="15"/>
      <c r="C143" s="11"/>
      <c r="D143" s="7" t="s">
        <v>24</v>
      </c>
      <c r="E143" s="42" t="s">
        <v>63</v>
      </c>
      <c r="F143" s="43">
        <v>90</v>
      </c>
      <c r="G143" s="43">
        <v>0.4</v>
      </c>
      <c r="H143" s="43">
        <v>0.4</v>
      </c>
      <c r="I143" s="43">
        <v>8.6</v>
      </c>
      <c r="J143" s="43">
        <v>41</v>
      </c>
      <c r="K143" s="44"/>
      <c r="L143" s="43">
        <v>12.3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63">SUM(G139:G145)</f>
        <v>21.400000000000002</v>
      </c>
      <c r="H146" s="19">
        <f t="shared" si="63"/>
        <v>19.5</v>
      </c>
      <c r="I146" s="19">
        <f t="shared" si="63"/>
        <v>107.7</v>
      </c>
      <c r="J146" s="19">
        <f t="shared" si="63"/>
        <v>684.9</v>
      </c>
      <c r="K146" s="25"/>
      <c r="L146" s="19">
        <f t="shared" ref="L146" si="64">SUM(L139:L145)</f>
        <v>75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20</v>
      </c>
      <c r="G147" s="43">
        <v>0</v>
      </c>
      <c r="H147" s="43">
        <v>0</v>
      </c>
      <c r="I147" s="43">
        <v>1</v>
      </c>
      <c r="J147" s="43">
        <v>5</v>
      </c>
      <c r="K147" s="44"/>
      <c r="L147" s="43">
        <v>4.83</v>
      </c>
    </row>
    <row r="148" spans="1:12" ht="14.4" x14ac:dyDescent="0.3">
      <c r="A148" s="23"/>
      <c r="B148" s="15"/>
      <c r="C148" s="11"/>
      <c r="D148" s="7" t="s">
        <v>27</v>
      </c>
      <c r="E148" s="42" t="s">
        <v>108</v>
      </c>
      <c r="F148" s="43">
        <v>250</v>
      </c>
      <c r="G148" s="43">
        <v>9</v>
      </c>
      <c r="H148" s="43">
        <v>5</v>
      </c>
      <c r="I148" s="43">
        <v>16</v>
      </c>
      <c r="J148" s="43">
        <v>169</v>
      </c>
      <c r="K148" s="44" t="s">
        <v>109</v>
      </c>
      <c r="L148" s="43">
        <v>14.24</v>
      </c>
    </row>
    <row r="149" spans="1:12" ht="14.4" x14ac:dyDescent="0.3">
      <c r="A149" s="23"/>
      <c r="B149" s="15"/>
      <c r="C149" s="11"/>
      <c r="D149" s="7" t="s">
        <v>28</v>
      </c>
      <c r="E149" s="42" t="s">
        <v>110</v>
      </c>
      <c r="F149" s="43">
        <v>80</v>
      </c>
      <c r="G149" s="43">
        <v>11.6</v>
      </c>
      <c r="H149" s="43">
        <v>4</v>
      </c>
      <c r="I149" s="43">
        <v>4.8</v>
      </c>
      <c r="J149" s="43">
        <v>101</v>
      </c>
      <c r="K149" s="44" t="s">
        <v>111</v>
      </c>
      <c r="L149" s="43">
        <v>34.22</v>
      </c>
    </row>
    <row r="150" spans="1:12" ht="14.4" x14ac:dyDescent="0.3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3.3</v>
      </c>
      <c r="H150" s="43">
        <v>4.7</v>
      </c>
      <c r="I150" s="43">
        <v>11.7</v>
      </c>
      <c r="J150" s="43">
        <v>127.5</v>
      </c>
      <c r="K150" s="44" t="s">
        <v>59</v>
      </c>
      <c r="L150" s="43">
        <v>13.6</v>
      </c>
    </row>
    <row r="151" spans="1:12" ht="14.4" x14ac:dyDescent="0.3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0.2</v>
      </c>
      <c r="H151" s="43">
        <v>0.2</v>
      </c>
      <c r="I151" s="43">
        <v>28.5</v>
      </c>
      <c r="J151" s="43">
        <v>108.2</v>
      </c>
      <c r="K151" s="44" t="s">
        <v>54</v>
      </c>
      <c r="L151" s="43">
        <v>4.03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55</v>
      </c>
      <c r="F153" s="43">
        <v>50</v>
      </c>
      <c r="G153" s="43">
        <v>3.3</v>
      </c>
      <c r="H153" s="43">
        <v>0.6</v>
      </c>
      <c r="I153" s="43">
        <v>16.7</v>
      </c>
      <c r="J153" s="43">
        <v>87</v>
      </c>
      <c r="K153" s="44"/>
      <c r="L153" s="43">
        <v>4.08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5">SUM(G147:G155)</f>
        <v>27.400000000000002</v>
      </c>
      <c r="H156" s="19">
        <f t="shared" si="65"/>
        <v>14.499999999999998</v>
      </c>
      <c r="I156" s="19">
        <f t="shared" si="65"/>
        <v>78.7</v>
      </c>
      <c r="J156" s="19">
        <f t="shared" si="65"/>
        <v>597.70000000000005</v>
      </c>
      <c r="K156" s="25"/>
      <c r="L156" s="19">
        <f t="shared" ref="L156" si="66">SUM(L147:L155)</f>
        <v>75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1340</v>
      </c>
      <c r="G157" s="32">
        <f t="shared" ref="G157" si="67">G146+G156</f>
        <v>48.800000000000004</v>
      </c>
      <c r="H157" s="32">
        <f t="shared" ref="H157" si="68">H146+H156</f>
        <v>34</v>
      </c>
      <c r="I157" s="32">
        <f t="shared" ref="I157" si="69">I146+I156</f>
        <v>186.4</v>
      </c>
      <c r="J157" s="32">
        <f t="shared" ref="J157:L157" si="70">J146+J156</f>
        <v>1282.5999999999999</v>
      </c>
      <c r="K157" s="32"/>
      <c r="L157" s="32">
        <f t="shared" si="70"/>
        <v>150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112</v>
      </c>
      <c r="F158" s="40">
        <v>205</v>
      </c>
      <c r="G158" s="40">
        <v>9.6999999999999993</v>
      </c>
      <c r="H158" s="40">
        <v>9.1999999999999993</v>
      </c>
      <c r="I158" s="40">
        <v>45.3</v>
      </c>
      <c r="J158" s="40">
        <v>291.60000000000002</v>
      </c>
      <c r="K158" s="41" t="s">
        <v>42</v>
      </c>
      <c r="L158" s="40">
        <v>17.21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99</v>
      </c>
      <c r="F160" s="43">
        <v>200</v>
      </c>
      <c r="G160" s="43">
        <v>7.8</v>
      </c>
      <c r="H160" s="43">
        <v>9.1999999999999993</v>
      </c>
      <c r="I160" s="43">
        <v>47.1</v>
      </c>
      <c r="J160" s="43">
        <v>290</v>
      </c>
      <c r="K160" s="44" t="s">
        <v>43</v>
      </c>
      <c r="L160" s="43">
        <v>13.91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55</v>
      </c>
      <c r="G161" s="43">
        <v>16</v>
      </c>
      <c r="H161" s="43">
        <v>1</v>
      </c>
      <c r="I161" s="43">
        <v>70</v>
      </c>
      <c r="J161" s="43">
        <v>335.5</v>
      </c>
      <c r="K161" s="44" t="s">
        <v>113</v>
      </c>
      <c r="L161" s="43">
        <v>19.88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46</v>
      </c>
      <c r="F163" s="43">
        <v>95</v>
      </c>
      <c r="G163" s="43">
        <v>4.3</v>
      </c>
      <c r="H163" s="43">
        <v>4.8</v>
      </c>
      <c r="I163" s="43">
        <v>6</v>
      </c>
      <c r="J163" s="43">
        <v>79.5</v>
      </c>
      <c r="K163" s="44"/>
      <c r="L163" s="43">
        <v>24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1">SUM(G158:G164)</f>
        <v>37.799999999999997</v>
      </c>
      <c r="H165" s="19">
        <f t="shared" si="71"/>
        <v>24.2</v>
      </c>
      <c r="I165" s="19">
        <f t="shared" si="71"/>
        <v>168.4</v>
      </c>
      <c r="J165" s="19">
        <f t="shared" si="71"/>
        <v>996.6</v>
      </c>
      <c r="K165" s="25"/>
      <c r="L165" s="19">
        <f t="shared" ref="L165" si="72">SUM(L158:L164)</f>
        <v>75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30</v>
      </c>
      <c r="G166" s="43">
        <v>0</v>
      </c>
      <c r="H166" s="43">
        <v>0</v>
      </c>
      <c r="I166" s="43">
        <v>0</v>
      </c>
      <c r="J166" s="43">
        <v>3</v>
      </c>
      <c r="K166" s="44"/>
      <c r="L166" s="43">
        <v>6.72</v>
      </c>
    </row>
    <row r="167" spans="1:12" ht="14.4" x14ac:dyDescent="0.3">
      <c r="A167" s="23"/>
      <c r="B167" s="15"/>
      <c r="C167" s="11"/>
      <c r="D167" s="7" t="s">
        <v>27</v>
      </c>
      <c r="E167" s="42" t="s">
        <v>114</v>
      </c>
      <c r="F167" s="43">
        <v>250</v>
      </c>
      <c r="G167" s="43">
        <v>6</v>
      </c>
      <c r="H167" s="43">
        <v>10</v>
      </c>
      <c r="I167" s="43">
        <v>10</v>
      </c>
      <c r="J167" s="43">
        <v>157</v>
      </c>
      <c r="K167" s="44" t="s">
        <v>115</v>
      </c>
      <c r="L167" s="43">
        <v>18.53</v>
      </c>
    </row>
    <row r="168" spans="1:12" ht="14.4" x14ac:dyDescent="0.3">
      <c r="A168" s="23"/>
      <c r="B168" s="15"/>
      <c r="C168" s="11"/>
      <c r="D168" s="7" t="s">
        <v>28</v>
      </c>
      <c r="E168" s="42" t="s">
        <v>116</v>
      </c>
      <c r="F168" s="43">
        <v>100</v>
      </c>
      <c r="G168" s="43">
        <v>26.9</v>
      </c>
      <c r="H168" s="43">
        <v>18.100000000000001</v>
      </c>
      <c r="I168" s="43">
        <v>16.600000000000001</v>
      </c>
      <c r="J168" s="43">
        <v>348</v>
      </c>
      <c r="K168" s="44" t="s">
        <v>117</v>
      </c>
      <c r="L168" s="43">
        <v>31.2</v>
      </c>
    </row>
    <row r="169" spans="1:12" ht="14.4" x14ac:dyDescent="0.3">
      <c r="A169" s="23"/>
      <c r="B169" s="15"/>
      <c r="C169" s="11"/>
      <c r="D169" s="7" t="s">
        <v>29</v>
      </c>
      <c r="E169" s="42" t="s">
        <v>118</v>
      </c>
      <c r="F169" s="43">
        <v>150</v>
      </c>
      <c r="G169" s="43">
        <v>3.6</v>
      </c>
      <c r="H169" s="43">
        <v>4.4000000000000004</v>
      </c>
      <c r="I169" s="43">
        <v>29.1</v>
      </c>
      <c r="J169" s="43">
        <v>195</v>
      </c>
      <c r="K169" s="44" t="s">
        <v>119</v>
      </c>
      <c r="L169" s="43">
        <v>10.02</v>
      </c>
    </row>
    <row r="170" spans="1:12" ht="14.4" x14ac:dyDescent="0.3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0.4</v>
      </c>
      <c r="H170" s="43">
        <v>0</v>
      </c>
      <c r="I170" s="43">
        <v>33.5</v>
      </c>
      <c r="J170" s="43">
        <v>128.9</v>
      </c>
      <c r="K170" s="44" t="s">
        <v>72</v>
      </c>
      <c r="L170" s="43">
        <v>4.45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55</v>
      </c>
      <c r="F172" s="43">
        <v>50</v>
      </c>
      <c r="G172" s="43">
        <v>3.3</v>
      </c>
      <c r="H172" s="43">
        <v>0.6</v>
      </c>
      <c r="I172" s="43">
        <v>16.7</v>
      </c>
      <c r="J172" s="43">
        <v>87</v>
      </c>
      <c r="K172" s="44"/>
      <c r="L172" s="43">
        <v>4.08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3">SUM(G166:G174)</f>
        <v>40.199999999999996</v>
      </c>
      <c r="H175" s="19">
        <f t="shared" si="73"/>
        <v>33.1</v>
      </c>
      <c r="I175" s="19">
        <f t="shared" si="73"/>
        <v>105.9</v>
      </c>
      <c r="J175" s="19">
        <f t="shared" si="73"/>
        <v>918.9</v>
      </c>
      <c r="K175" s="25"/>
      <c r="L175" s="19">
        <f t="shared" ref="L175" si="74">SUM(L166:L174)</f>
        <v>75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1335</v>
      </c>
      <c r="G176" s="32">
        <f t="shared" ref="G176" si="75">G165+G175</f>
        <v>78</v>
      </c>
      <c r="H176" s="32">
        <f t="shared" ref="H176" si="76">H165+H175</f>
        <v>57.3</v>
      </c>
      <c r="I176" s="32">
        <f t="shared" ref="I176" si="77">I165+I175</f>
        <v>274.3</v>
      </c>
      <c r="J176" s="32">
        <f t="shared" ref="J176:L176" si="78">J165+J175</f>
        <v>1915.5</v>
      </c>
      <c r="K176" s="32"/>
      <c r="L176" s="32">
        <f t="shared" si="78"/>
        <v>150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120</v>
      </c>
      <c r="F177" s="40">
        <v>110</v>
      </c>
      <c r="G177" s="40">
        <v>11.1</v>
      </c>
      <c r="H177" s="40">
        <v>17.399999999999999</v>
      </c>
      <c r="I177" s="40">
        <v>2.1</v>
      </c>
      <c r="J177" s="40">
        <v>220</v>
      </c>
      <c r="K177" s="41" t="s">
        <v>121</v>
      </c>
      <c r="L177" s="40">
        <v>37.01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2.5</v>
      </c>
      <c r="H179" s="43">
        <v>2.8</v>
      </c>
      <c r="I179" s="43">
        <v>22.5</v>
      </c>
      <c r="J179" s="43">
        <v>121.6</v>
      </c>
      <c r="K179" s="44" t="s">
        <v>122</v>
      </c>
      <c r="L179" s="43">
        <v>11.22</v>
      </c>
    </row>
    <row r="180" spans="1:12" ht="14.4" x14ac:dyDescent="0.3">
      <c r="A180" s="23"/>
      <c r="B180" s="15"/>
      <c r="C180" s="11"/>
      <c r="D180" s="7" t="s">
        <v>23</v>
      </c>
      <c r="E180" s="42" t="s">
        <v>123</v>
      </c>
      <c r="F180" s="43">
        <v>45</v>
      </c>
      <c r="G180" s="43">
        <v>13.8</v>
      </c>
      <c r="H180" s="43">
        <v>12.6</v>
      </c>
      <c r="I180" s="43">
        <v>60.1</v>
      </c>
      <c r="J180" s="43">
        <v>394.4</v>
      </c>
      <c r="K180" s="44" t="s">
        <v>45</v>
      </c>
      <c r="L180" s="43">
        <v>15.46</v>
      </c>
    </row>
    <row r="181" spans="1:12" ht="14.4" x14ac:dyDescent="0.3">
      <c r="A181" s="23"/>
      <c r="B181" s="15"/>
      <c r="C181" s="11"/>
      <c r="D181" s="7" t="s">
        <v>24</v>
      </c>
      <c r="E181" s="42" t="s">
        <v>63</v>
      </c>
      <c r="F181" s="43">
        <v>80</v>
      </c>
      <c r="G181" s="43">
        <v>0</v>
      </c>
      <c r="H181" s="43">
        <v>0</v>
      </c>
      <c r="I181" s="43">
        <v>8</v>
      </c>
      <c r="J181" s="43">
        <v>6</v>
      </c>
      <c r="K181" s="44"/>
      <c r="L181" s="43">
        <v>11.31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435</v>
      </c>
      <c r="G184" s="19">
        <f t="shared" ref="G184:J184" si="79">SUM(G177:G183)</f>
        <v>27.4</v>
      </c>
      <c r="H184" s="19">
        <f t="shared" si="79"/>
        <v>32.799999999999997</v>
      </c>
      <c r="I184" s="19">
        <f t="shared" si="79"/>
        <v>92.7</v>
      </c>
      <c r="J184" s="19">
        <f t="shared" si="79"/>
        <v>742</v>
      </c>
      <c r="K184" s="25"/>
      <c r="L184" s="19">
        <f t="shared" ref="L184" si="80">SUM(L177:L183)</f>
        <v>75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124</v>
      </c>
      <c r="F186" s="43">
        <v>250</v>
      </c>
      <c r="G186" s="43">
        <v>6</v>
      </c>
      <c r="H186" s="43">
        <v>9</v>
      </c>
      <c r="I186" s="43">
        <v>19</v>
      </c>
      <c r="J186" s="43">
        <v>187</v>
      </c>
      <c r="K186" s="44" t="s">
        <v>125</v>
      </c>
      <c r="L186" s="43">
        <v>20.399999999999999</v>
      </c>
    </row>
    <row r="187" spans="1:12" ht="14.4" x14ac:dyDescent="0.3">
      <c r="A187" s="23"/>
      <c r="B187" s="15"/>
      <c r="C187" s="11"/>
      <c r="D187" s="7" t="s">
        <v>28</v>
      </c>
      <c r="E187" s="42" t="s">
        <v>128</v>
      </c>
      <c r="F187" s="43">
        <v>100</v>
      </c>
      <c r="G187" s="43">
        <v>11.7</v>
      </c>
      <c r="H187" s="43">
        <v>14.6</v>
      </c>
      <c r="I187" s="43">
        <v>11.3</v>
      </c>
      <c r="J187" s="43">
        <v>222.5</v>
      </c>
      <c r="K187" s="44" t="s">
        <v>83</v>
      </c>
      <c r="L187" s="43">
        <v>32.9</v>
      </c>
    </row>
    <row r="188" spans="1:12" ht="14.4" x14ac:dyDescent="0.3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5.4</v>
      </c>
      <c r="H188" s="43">
        <v>4.2</v>
      </c>
      <c r="I188" s="43">
        <v>29.6</v>
      </c>
      <c r="J188" s="43">
        <v>184.5</v>
      </c>
      <c r="K188" s="44" t="s">
        <v>70</v>
      </c>
      <c r="L188" s="43">
        <v>8.02</v>
      </c>
    </row>
    <row r="189" spans="1:12" ht="14.4" x14ac:dyDescent="0.3">
      <c r="A189" s="23"/>
      <c r="B189" s="15"/>
      <c r="C189" s="11"/>
      <c r="D189" s="7" t="s">
        <v>30</v>
      </c>
      <c r="E189" s="42" t="s">
        <v>92</v>
      </c>
      <c r="F189" s="43">
        <v>200</v>
      </c>
      <c r="G189" s="43">
        <v>0.8</v>
      </c>
      <c r="H189" s="43">
        <v>0</v>
      </c>
      <c r="I189" s="43">
        <v>21.8</v>
      </c>
      <c r="J189" s="43">
        <v>90</v>
      </c>
      <c r="K189" s="44"/>
      <c r="L189" s="43">
        <v>9.6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55</v>
      </c>
      <c r="F191" s="43">
        <v>50</v>
      </c>
      <c r="G191" s="43">
        <v>3.3</v>
      </c>
      <c r="H191" s="43">
        <v>0.6</v>
      </c>
      <c r="I191" s="43">
        <v>16.7</v>
      </c>
      <c r="J191" s="43">
        <v>87</v>
      </c>
      <c r="K191" s="44"/>
      <c r="L191" s="43">
        <v>4.08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1">SUM(G185:G193)</f>
        <v>27.200000000000003</v>
      </c>
      <c r="H194" s="19">
        <f t="shared" si="81"/>
        <v>28.400000000000002</v>
      </c>
      <c r="I194" s="19">
        <f t="shared" si="81"/>
        <v>98.4</v>
      </c>
      <c r="J194" s="19">
        <f t="shared" si="81"/>
        <v>771</v>
      </c>
      <c r="K194" s="25"/>
      <c r="L194" s="19">
        <f t="shared" ref="L194" si="82">SUM(L185:L193)</f>
        <v>74.999999999999986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1185</v>
      </c>
      <c r="G195" s="32">
        <f t="shared" ref="G195" si="83">G184+G194</f>
        <v>54.6</v>
      </c>
      <c r="H195" s="32">
        <f t="shared" ref="H195" si="84">H184+H194</f>
        <v>61.2</v>
      </c>
      <c r="I195" s="32">
        <f t="shared" ref="I195" si="85">I184+I194</f>
        <v>191.10000000000002</v>
      </c>
      <c r="J195" s="32">
        <f t="shared" ref="J195:L195" si="86">J184+J194</f>
        <v>1513</v>
      </c>
      <c r="K195" s="32"/>
      <c r="L195" s="32">
        <f t="shared" si="86"/>
        <v>150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1305.4000000000001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93.050000000000011</v>
      </c>
      <c r="H196" s="34">
        <f t="shared" si="87"/>
        <v>71.39</v>
      </c>
      <c r="I196" s="34">
        <f t="shared" si="87"/>
        <v>355.5200000000001</v>
      </c>
      <c r="J196" s="34">
        <f t="shared" si="87"/>
        <v>2393.87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241.27700000000004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2024-04-16T17:42:42Z</dcterms:modified>
</cp:coreProperties>
</file>